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PRINCE/Front Bus Loop &amp; Parking Lot/"/>
    </mc:Choice>
  </mc:AlternateContent>
  <xr:revisionPtr revIDLastSave="0" documentId="8_{CD2A9837-FF87-456A-AA94-6A13EE58190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7" i="1" l="1"/>
  <c r="E194" i="1"/>
  <c r="D214" i="1"/>
  <c r="D197" i="1"/>
  <c r="D194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<sst xmlns="http://schemas.openxmlformats.org/spreadsheetml/2006/main" count="403" uniqueCount="390">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</sst>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62" zoomScale="124" zoomScaleNormal="124" zoomScaleSheetLayoutView="124" workbookViewId="0">
      <selection activeCell="E219" sqref="E219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779.23+2100.35+509.5+4946.25+4154.85+3561.3+50+2925+3000</f>
        <v>22026.48</v>
      </c>
      <c r="E194" s="135">
        <f>779.23+1002.52+509.5+2368.75+1989.75+1101.34+270+390+1705.5+50+2100+4000</f>
        <v>16266.59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90+330.28+49.95+56.04+85.68</f>
        <v>611.95000000000005</v>
      </c>
      <c r="E197" s="135">
        <f>90+172.05+144+128.52</f>
        <v>534.57000000000005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22638.43</v>
      </c>
      <c r="E203" s="93">
        <f>SUM(E192:E202)</f>
        <v>16801.16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22638.43</v>
      </c>
      <c r="E212" s="41">
        <f>SUM(E20,E25,E33,E41,E48,E55,E71,E83,E98,E113,E127,E135,E141,E146,E149,E157,E165,E168,E174,E180,E185,E190,E203,E211)</f>
        <v>16801.16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2263.84</f>
        <v>2263.84</v>
      </c>
      <c r="E214" s="163">
        <v>1680.12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2263.84</v>
      </c>
      <c r="E221" s="27">
        <f>SUM(E213:E220)</f>
        <v>1680.12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24902.27</v>
      </c>
      <c r="E222" s="240">
        <f>E212+E221</f>
        <v>18481.28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43383.55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18481.28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2025-03-28T00:45:14Z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